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ta\Desktop\PERIODO 21-22\"/>
    </mc:Choice>
  </mc:AlternateContent>
  <bookViews>
    <workbookView xWindow="0" yWindow="0" windowWidth="20490" windowHeight="7500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<sst xmlns="http://schemas.openxmlformats.org/spreadsheetml/2006/main" count="179" uniqueCount="159">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</sst>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3"/>
  <sheetViews>
    <sheetView tabSelected="1" view="pageBreakPreview" topLeftCell="A30" zoomScale="55" zoomScaleNormal="55" zoomScaleSheetLayoutView="55" workbookViewId="0">
      <selection activeCell="AD2" sqref="AD2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/>
      <c r="AE2" s="35"/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/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>
        <v>5</v>
      </c>
      <c r="W8" s="85">
        <v>6</v>
      </c>
      <c r="X8" s="85">
        <v>7</v>
      </c>
      <c r="Y8" s="85">
        <v>8</v>
      </c>
      <c r="Z8" s="85">
        <v>9</v>
      </c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9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/>
      <c r="C11" s="116"/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 t="str">
        <f t="shared" ref="P11:P40" si="0">IF(B11="","",COUNTIF(F11:O11,"."))</f>
        <v/>
      </c>
      <c r="Q11" s="55" t="str">
        <f t="shared" ref="Q11:Q40" si="1">IF(B11="","",COUNTIF(F11:O11,"/"))</f>
        <v/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 t="str">
        <f>IF(B11="","",COUNTIF( R11:AA11,"&gt;0"))</f>
        <v/>
      </c>
      <c r="AC11" s="81" t="str">
        <f>IF(B11="","",SUM(R11:AA11))</f>
        <v/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/>
      <c r="C12" s="116"/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 t="str">
        <f t="shared" si="0"/>
        <v/>
      </c>
      <c r="Q12" s="55" t="str">
        <f t="shared" si="1"/>
        <v/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 t="str">
        <f t="shared" ref="AB12:AB45" si="3">IF(B12="","",COUNTIF( R12:AA12,"&gt;0"))</f>
        <v/>
      </c>
      <c r="AC12" s="81" t="str">
        <f t="shared" ref="AC12:AC45" si="4">IF(B12="","",SUM(R12:AA12))</f>
        <v/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/>
      <c r="C13" s="116"/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 t="str">
        <f t="shared" si="0"/>
        <v/>
      </c>
      <c r="Q13" s="55" t="str">
        <f t="shared" si="1"/>
        <v/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 t="str">
        <f t="shared" si="3"/>
        <v/>
      </c>
      <c r="AC13" s="81" t="str">
        <f t="shared" si="4"/>
        <v/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5"/>
      <c r="E24" s="126"/>
      <c r="F24" s="58"/>
      <c r="G24" s="58"/>
      <c r="H24" s="58"/>
      <c r="I24" s="58" t="s">
        <v>16</v>
      </c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 t="s">
        <v>14</v>
      </c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5"/>
  <sheetViews>
    <sheetView view="pageBreakPreview" topLeftCell="A7" zoomScale="86" zoomScaleNormal="55" zoomScaleSheetLayoutView="70" workbookViewId="0">
      <selection activeCell="G17" sqref="G17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0</v>
      </c>
      <c r="AB2" s="42">
        <f>'Versión A_Anverso'!AE2</f>
        <v>0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>
        <f>'Versión A_Anverso'!AB4</f>
        <v>0</v>
      </c>
      <c r="Z4" s="168"/>
      <c r="AA4" s="168">
        <f>'Versión A_Anverso'!AD4</f>
        <v>0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0</v>
      </c>
      <c r="AA8" s="47">
        <f>'Versión A_Anverso'!D50</f>
        <v>0</v>
      </c>
      <c r="AB8" s="47">
        <f>COUNTIF('Versión A_Anverso'!B11:B45,"&lt;&gt;"&amp;"")</f>
        <v>0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0</v>
      </c>
      <c r="AA9" s="48">
        <f t="shared" si="0"/>
        <v>0</v>
      </c>
      <c r="AB9" s="48">
        <f>AB8-AB10-AB13</f>
        <v>0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0</v>
      </c>
      <c r="AA11" s="48">
        <f t="shared" si="1"/>
        <v>0</v>
      </c>
      <c r="AB11" s="48">
        <f>AB9-AB12-AB14</f>
        <v>0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>
        <v>44386</v>
      </c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Normal="100" zoomScaleSheetLayoutView="80" workbookViewId="0">
      <selection activeCell="E6" sqref="E6:F6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>
        <f>'Versión A_Anverso'!AD4</f>
        <v>0</v>
      </c>
      <c r="D6" s="87" t="s">
        <v>44</v>
      </c>
      <c r="E6" s="249">
        <f>'Versión A_Reverso'!X33</f>
        <v>44386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  -  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/>
      </c>
      <c r="C12" s="236"/>
      <c r="D12" s="70" t="str">
        <f>IF('Versión A_Anverso'!D11="","",'Versión A_Anverso'!D11)</f>
        <v/>
      </c>
      <c r="E12" s="66" t="str">
        <f>IF('Versión A_Anverso'!B11="","",(('Versión A_Anverso'!P11)/'Versión A_Reverso'!$F$23))</f>
        <v/>
      </c>
      <c r="F12" s="82" t="str">
        <f>IF('Versión A_Anverso'!B11="","",'Versión A_Anverso'!AC11)</f>
        <v/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/>
      </c>
      <c r="C13" s="236"/>
      <c r="D13" s="70" t="str">
        <f>IF('Versión A_Anverso'!D12="","",'Versión A_Anverso'!D12)</f>
        <v/>
      </c>
      <c r="E13" s="66" t="str">
        <f>IF('Versión A_Anverso'!B12="","",(('Versión A_Anverso'!P12)/'Versión A_Reverso'!$F$23))</f>
        <v/>
      </c>
      <c r="F13" s="82" t="str">
        <f>IF('Versión A_Anverso'!B12="","",'Versión A_Anverso'!AC12)</f>
        <v/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/>
      </c>
      <c r="C14" s="237"/>
      <c r="D14" s="70" t="str">
        <f>IF('Versión A_Anverso'!D13="","",'Versión A_Anverso'!D13)</f>
        <v/>
      </c>
      <c r="E14" s="66" t="str">
        <f>IF('Versión A_Anverso'!B13="","",(('Versión A_Anverso'!P13)/'Versión A_Reverso'!$F$23))</f>
        <v/>
      </c>
      <c r="F14" s="82" t="str">
        <f>IF('Versión A_Anverso'!B13="","",'Versión A_Anverso'!AC13)</f>
        <v/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/>
      </c>
      <c r="C15" s="236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/>
      </c>
      <c r="C16" s="236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/>
      </c>
      <c r="C17" s="236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/>
      </c>
      <c r="C18" s="236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/>
      </c>
      <c r="C19" s="236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/>
      </c>
      <c r="C20" s="236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/>
      </c>
      <c r="C21" s="236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/>
      </c>
      <c r="C22" s="236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/>
      </c>
      <c r="C23" s="236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/>
      </c>
      <c r="C24" s="236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/>
      </c>
      <c r="C25" s="236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/>
      </c>
      <c r="C26" s="236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mixta</cp:lastModifiedBy>
  <cp:lastPrinted>2021-03-17T05:23:06Z</cp:lastPrinted>
  <dcterms:created xsi:type="dcterms:W3CDTF">2017-09-19T16:31:48Z</dcterms:created>
  <dcterms:modified xsi:type="dcterms:W3CDTF">2021-09-01T17:28:13Z</dcterms:modified>
</cp:coreProperties>
</file>