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8_{C5810C39-C547-4413-A8FA-D0EFBF406B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<sst xmlns="http://schemas.openxmlformats.org/spreadsheetml/2006/main" count="186" uniqueCount="165">
  <si>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</si>
  <si>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</si>
  <si>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</si>
  <si>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</si>
  <si>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</si>
  <si>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</si>
  <si>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</si>
  <si>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</si>
  <si>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</si>
  <si>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</si>
  <si>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</si>
  <si>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</si>
  <si>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</si>
  <si>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</si>
  <si>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</si>
  <si>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</si>
  <si>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</si>
  <si>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</si>
  <si>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</si>
  <si>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</si>
  <si>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</si>
  <si>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</si>
  <si>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</si>
  <si>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</si>
  <si>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</si>
  <si>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</si>
  <si>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</si>
  <si>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</si>
  <si>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</si>
  <si>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</si>
  <si>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</si>
  <si>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</si>
  <si>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</si>
  <si>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</si>
  <si>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</si>
  <si>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</si>
  <si>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</si>
  <si>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</si>
  <si>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</si>
  <si>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</si>
  <si>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</si>
  <si>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</si>
  <si>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</si>
  <si>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</si>
  <si>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</si>
  <si>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</si>
  <si>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</si>
  <si>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</si>
  <si>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</si>
  <si>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</si>
  <si>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</si>
  <si>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</si>
  <si>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</si>
  <si>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</si>
  <si>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</si>
  <si>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</si>
  <si>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</si>
  <si>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</si>
  <si>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</si>
  <si>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</si>
  <si>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</si>
  <si>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</si>
  <si>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</si>
  <si>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</si>
  <si>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</si>
  <si>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</si>
  <si>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</si>
  <si>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</si>
  <si>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</si>
  <si>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</si>
  <si>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</si>
  <si>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</si>
  <si>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</si>
  <si>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</si>
  <si>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</si>
  <si>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</si>
  <si>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</si>
  <si>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</si>
  <si>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</si>
  <si>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</si>
  <si>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</si>
  <si>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</si>
  <si>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</si>
  <si>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</si>
  <si>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</si>
  <si>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</si>
  <si>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</si>
  <si>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</si>
  <si>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</si>
  <si>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</si>
  <si>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</si>
  <si>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</si>
  <si>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</si>
  <si>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</si>
  <si>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</si>
  <si>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</si>
  <si>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</si>
  <si>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</si>
  <si>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</si>
  <si>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</si>
  <si>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</si>
  <si>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</si>
  <si>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</si>
  <si>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</si>
  <si>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</si>
  <si>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</si>
  <si>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</si>
  <si>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</si>
  <si>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</si>
  <si>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</si>
  <si>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</si>
  <si>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</si>
  <si>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</si>
  <si>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</si>
  <si>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</si>
  <si>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</si>
  <si>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</si>
  <si>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</si>
  <si>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</si>
  <si>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</si>
  <si>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</si>
  <si>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</si>
  <si>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</si>
  <si>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</si>
  <si>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</si>
  <si>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</si>
  <si>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</si>
  <si>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</si>
  <si>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</si>
  <si>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</si>
  <si>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</si>
  <si>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</si>
  <si>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</si>
  <si>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</si>
  <si>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</si>
  <si>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</si>
  <si>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</si>
  <si>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</si>
  <si>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</si>
  <si>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</si>
  <si>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</si>
  <si>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</si>
  <si>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</si>
  <si>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</si>
  <si>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</si>
  <si>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</si>
  <si>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</si>
  <si>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</si>
  <si>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</si>
  <si>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</si>
  <si>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</si>
  <si>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</si>
  <si>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</si>
  <si>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</si>
  <si>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</si>
  <si>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</si>
  <si>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</si>
  <si>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</si>
  <si>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</si>
  <si>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</si>
  <si>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2021-2022</t>
  </si>
  <si>
    <t>DURAN ARRIAGA * LUIS ANTONIO</t>
  </si>
  <si>
    <t>MARTINEZ HERNANDEZ * NOEL ANTONIO</t>
  </si>
  <si>
    <t>ZARAGOZA CORDOVA * MANUEL YAHIR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</si>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</sst>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70" zoomScaleNormal="55" zoomScaleSheetLayoutView="70" workbookViewId="0">
      <selection activeCell="G20" sqref="G20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>
        <v>6</v>
      </c>
      <c r="AE2" s="35" t="s">
        <v>164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 t="s">
        <v>159</v>
      </c>
      <c r="AC4" s="137"/>
      <c r="AD4" s="135" t="s">
        <v>160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161</v>
      </c>
      <c r="C11" s="116" t="s">
        <v>155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162</v>
      </c>
      <c r="C12" s="116" t="s">
        <v>155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163</v>
      </c>
      <c r="C13" s="116" t="s">
        <v>155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/>
      <c r="C14" s="116"/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 t="str">
        <f t="shared" si="0"/>
        <v/>
      </c>
      <c r="Q14" s="55" t="str">
        <f t="shared" si="1"/>
        <v/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 t="str">
        <f t="shared" si="3"/>
        <v/>
      </c>
      <c r="AC14" s="81" t="str">
        <f t="shared" si="4"/>
        <v/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/>
      <c r="C15" s="116"/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/>
      <c r="C16" s="116"/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/>
      <c r="C17" s="116"/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/>
      <c r="C18" s="116"/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6</v>
      </c>
      <c r="AB2" s="42" t="str">
        <f>'Versión A_Anverso'!AE2</f>
        <v>D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 t="str">
        <f>'Versión A_Anverso'!AB4</f>
        <v>I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3</v>
      </c>
      <c r="AA8" s="47">
        <f>'Versión A_Anverso'!D50</f>
        <v>0</v>
      </c>
      <c r="AB8" s="47">
        <f>COUNTIF('Versión A_Anverso'!B11:B45,"&lt;&gt;"&amp;"")</f>
        <v>3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3</v>
      </c>
      <c r="AA9" s="48">
        <f t="shared" si="0"/>
        <v>0</v>
      </c>
      <c r="AB9" s="48">
        <f>AB8-AB10-AB13</f>
        <v>3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3</v>
      </c>
      <c r="AA11" s="48">
        <f t="shared" si="1"/>
        <v>0</v>
      </c>
      <c r="AB11" s="48">
        <f>AB9-AB12-AB14</f>
        <v>3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>I  -  6  -  D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DURAN ARRIAGA * LUIS ANTONIO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MARTINEZ HERNANDEZ * NOEL ANTONIO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ZARAGOZA CORDOVA * MANUEL YAHIR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/>
      </c>
      <c r="C15" s="236"/>
      <c r="D15" s="70" t="str">
        <f>IF('Versión A_Anverso'!D14="","",'Versión A_Anverso'!D14)</f>
        <v/>
      </c>
      <c r="E15" s="66" t="str">
        <f>IF('Versión A_Anverso'!B14="","",(('Versión A_Anverso'!P14)/'Versión A_Reverso'!$F$23))</f>
        <v/>
      </c>
      <c r="F15" s="82" t="str">
        <f>IF('Versión A_Anverso'!B14="","",'Versión A_Anverso'!AC14)</f>
        <v/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/>
      </c>
      <c r="C16" s="236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/>
      </c>
      <c r="C17" s="236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/>
      </c>
      <c r="C18" s="236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/>
      </c>
      <c r="C19" s="236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/>
      </c>
      <c r="C20" s="236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/>
      </c>
      <c r="C21" s="236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/>
      </c>
      <c r="C22" s="236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/>
      </c>
      <c r="C23" s="236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/>
      </c>
      <c r="C24" s="236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/>
      </c>
      <c r="C25" s="236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/>
      </c>
      <c r="C26" s="236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/>
      </c>
      <c r="C27" s="236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/>
      </c>
      <c r="C28" s="236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/>
      </c>
      <c r="C29" s="236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/>
      </c>
      <c r="C30" s="236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/>
      </c>
      <c r="C31" s="236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2021-09-06T19:44:17Z</dcterms:modified>
</cp:coreProperties>
</file>