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8_{E6145B62-200C-4135-B618-37078AD9E7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<sst xmlns="http://schemas.openxmlformats.org/spreadsheetml/2006/main" count="188" uniqueCount="166">
  <si>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</si>
  <si>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</si>
  <si>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</si>
  <si>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</si>
  <si>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</si>
  <si>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</si>
  <si>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</si>
  <si>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</si>
  <si>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</si>
  <si>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</si>
  <si>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</si>
  <si>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</si>
  <si>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</si>
  <si>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</si>
  <si>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</si>
  <si>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</si>
  <si>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</si>
  <si>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</si>
  <si>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</si>
  <si>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</si>
  <si>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</si>
  <si>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</si>
  <si>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</si>
  <si>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</si>
  <si>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</si>
  <si>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</si>
  <si>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</si>
  <si>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</si>
  <si>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</si>
  <si>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</si>
  <si>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</si>
  <si>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</si>
  <si>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</si>
  <si>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</si>
  <si>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</si>
  <si>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</si>
  <si>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</si>
  <si>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</si>
  <si>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</si>
  <si>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</si>
  <si>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</si>
  <si>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</si>
  <si>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</si>
  <si>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</si>
  <si>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</si>
  <si>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</si>
  <si>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</si>
  <si>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</si>
  <si>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</si>
  <si>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</si>
  <si>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</si>
  <si>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</si>
  <si>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</si>
  <si>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</si>
  <si>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</si>
  <si>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</si>
  <si>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</si>
  <si>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</si>
  <si>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</si>
  <si>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</si>
  <si>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</si>
  <si>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</si>
  <si>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</si>
  <si>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</si>
  <si>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</si>
  <si>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</si>
  <si>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</si>
  <si>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</si>
  <si>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</si>
  <si>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</si>
  <si>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</si>
  <si>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</si>
  <si>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</si>
  <si>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</si>
  <si>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</si>
  <si>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</si>
  <si>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</si>
  <si>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</si>
  <si>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</si>
  <si>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</si>
  <si>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</si>
  <si>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</si>
  <si>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</si>
  <si>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</si>
  <si>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</si>
  <si>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</si>
  <si>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</si>
  <si>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</si>
  <si>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</si>
  <si>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</si>
  <si>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</si>
  <si>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</si>
  <si>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</si>
  <si>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</si>
  <si>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</si>
  <si>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</si>
  <si>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</si>
  <si>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</si>
  <si>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</si>
  <si>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</si>
  <si>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</si>
  <si>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</si>
  <si>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</si>
  <si>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</si>
  <si>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</si>
  <si>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</si>
  <si>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</si>
  <si>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</si>
  <si>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</si>
  <si>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</si>
  <si>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</si>
  <si>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</si>
  <si>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</si>
  <si>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</si>
  <si>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</si>
  <si>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</si>
  <si>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</si>
  <si>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</si>
  <si>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</si>
  <si>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</si>
  <si>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</si>
  <si>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</si>
  <si>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</si>
  <si>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</si>
  <si>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</si>
  <si>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</si>
  <si>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</si>
  <si>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</si>
  <si>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</si>
  <si>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</si>
  <si>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</si>
  <si>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</si>
  <si>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</si>
  <si>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</si>
  <si>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</si>
  <si>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</si>
  <si>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</si>
  <si>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</si>
  <si>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</si>
  <si>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</si>
  <si>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</si>
  <si>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</si>
  <si>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</si>
  <si>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</si>
  <si>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</si>
  <si>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</si>
  <si>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</si>
  <si>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</si>
  <si>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</si>
  <si>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</si>
  <si>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</si>
  <si>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</si>
  <si>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</si>
  <si>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</si>
  <si>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</si>
  <si>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</si>
  <si>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</si>
  <si>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</si>
  <si>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</si>
  <si>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</si>
  <si>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I</t>
  </si>
  <si>
    <t>2021-2022</t>
  </si>
  <si>
    <t>CRUZ GARCIA * JACQUELINE</t>
  </si>
  <si>
    <t>HERNANDEZ QUEZADAS * DIDIER</t>
  </si>
  <si>
    <t>MORALES NAVARRO * ENRIQUE</t>
  </si>
  <si>
    <t>ORTEGA ZARAGOZA * ALONDRA JACQUELINE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</si>
</sst>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M18" sqref="M18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6</v>
      </c>
      <c r="AE2" s="35" t="s">
        <v>159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160</v>
      </c>
      <c r="AC4" s="137"/>
      <c r="AD4" s="135" t="s">
        <v>161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162</v>
      </c>
      <c r="C11" s="116" t="s">
        <v>154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163</v>
      </c>
      <c r="C12" s="116" t="s">
        <v>155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164</v>
      </c>
      <c r="C13" s="116" t="s">
        <v>155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165</v>
      </c>
      <c r="C14" s="116" t="s">
        <v>154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/>
      <c r="C15" s="116"/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 t="str">
        <f t="shared" si="0"/>
        <v/>
      </c>
      <c r="Q15" s="55" t="str">
        <f t="shared" si="1"/>
        <v/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 t="str">
        <f t="shared" si="3"/>
        <v/>
      </c>
      <c r="AC15" s="81" t="str">
        <f t="shared" si="4"/>
        <v/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/>
      <c r="C16" s="116"/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 t="str">
        <f t="shared" si="0"/>
        <v/>
      </c>
      <c r="Q16" s="55" t="str">
        <f t="shared" si="1"/>
        <v/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 t="str">
        <f t="shared" si="3"/>
        <v/>
      </c>
      <c r="AC16" s="81" t="str">
        <f t="shared" si="4"/>
        <v/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/>
      <c r="C17" s="116"/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 t="str">
        <f t="shared" si="0"/>
        <v/>
      </c>
      <c r="Q17" s="55" t="str">
        <f t="shared" si="1"/>
        <v/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 t="str">
        <f t="shared" si="3"/>
        <v/>
      </c>
      <c r="AC17" s="81" t="str">
        <f t="shared" si="4"/>
        <v/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/>
      <c r="C18" s="116"/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 t="str">
        <f t="shared" si="0"/>
        <v/>
      </c>
      <c r="Q18" s="55" t="str">
        <f t="shared" si="1"/>
        <v/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 t="str">
        <f t="shared" si="3"/>
        <v/>
      </c>
      <c r="AC18" s="81" t="str">
        <f t="shared" si="4"/>
        <v/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/>
      <c r="C19" s="116"/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 t="str">
        <f t="shared" si="0"/>
        <v/>
      </c>
      <c r="Q19" s="55" t="str">
        <f t="shared" si="1"/>
        <v/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 t="str">
        <f t="shared" si="3"/>
        <v/>
      </c>
      <c r="AC19" s="81" t="str">
        <f t="shared" si="4"/>
        <v/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/>
      <c r="C20" s="116"/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 t="str">
        <f t="shared" si="0"/>
        <v/>
      </c>
      <c r="Q20" s="55" t="str">
        <f t="shared" si="1"/>
        <v/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 t="str">
        <f t="shared" si="3"/>
        <v/>
      </c>
      <c r="AC20" s="81" t="str">
        <f t="shared" si="4"/>
        <v/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/>
      <c r="C21" s="116"/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 t="str">
        <f t="shared" si="0"/>
        <v/>
      </c>
      <c r="Q21" s="55" t="str">
        <f t="shared" si="1"/>
        <v/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 t="str">
        <f t="shared" si="3"/>
        <v/>
      </c>
      <c r="AC21" s="81" t="str">
        <f t="shared" si="4"/>
        <v/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/>
      <c r="C22" s="116"/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 t="str">
        <f t="shared" si="0"/>
        <v/>
      </c>
      <c r="Q22" s="55" t="str">
        <f t="shared" si="1"/>
        <v/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 t="str">
        <f t="shared" si="3"/>
        <v/>
      </c>
      <c r="AC22" s="81" t="str">
        <f t="shared" si="4"/>
        <v/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/>
      <c r="C23" s="116"/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 t="str">
        <f t="shared" si="0"/>
        <v/>
      </c>
      <c r="Q23" s="55" t="str">
        <f t="shared" si="1"/>
        <v/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 t="str">
        <f t="shared" si="3"/>
        <v/>
      </c>
      <c r="AC23" s="81" t="str">
        <f t="shared" si="4"/>
        <v/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/>
      <c r="C24" s="116"/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 t="str">
        <f t="shared" si="0"/>
        <v/>
      </c>
      <c r="Q24" s="55" t="str">
        <f t="shared" si="1"/>
        <v/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 t="str">
        <f t="shared" si="3"/>
        <v/>
      </c>
      <c r="AC24" s="81" t="str">
        <f t="shared" si="4"/>
        <v/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/>
      <c r="C25" s="116"/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 t="str">
        <f t="shared" si="0"/>
        <v/>
      </c>
      <c r="Q25" s="55" t="str">
        <f t="shared" si="1"/>
        <v/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 t="str">
        <f t="shared" si="3"/>
        <v/>
      </c>
      <c r="AC25" s="81" t="str">
        <f t="shared" si="4"/>
        <v/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2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6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2</v>
      </c>
      <c r="AA8" s="47">
        <f>'Versión A_Anverso'!D50</f>
        <v>2</v>
      </c>
      <c r="AB8" s="47">
        <f>COUNTIF('Versión A_Anverso'!B11:B45,"&lt;&gt;"&amp;"")</f>
        <v>4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2</v>
      </c>
      <c r="AA9" s="48">
        <f t="shared" si="0"/>
        <v>2</v>
      </c>
      <c r="AB9" s="48">
        <f>AB8-AB10-AB13</f>
        <v>4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2</v>
      </c>
      <c r="AA11" s="48">
        <f t="shared" si="1"/>
        <v>2</v>
      </c>
      <c r="AB11" s="48">
        <f>AB9-AB12-AB14</f>
        <v>4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6  -  A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CRUZ GARCIA * JACQUELINE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HERNANDEZ QUEZADAS * DIDIER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MORALES NAVARRO * ENRIQUE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ORTEGA ZARAGOZA * ALONDRA JACQUELINE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/>
      </c>
      <c r="C16" s="236"/>
      <c r="D16" s="70" t="str">
        <f>IF('Versión A_Anverso'!D15="","",'Versión A_Anverso'!D15)</f>
        <v/>
      </c>
      <c r="E16" s="66" t="str">
        <f>IF('Versión A_Anverso'!B15="","",(('Versión A_Anverso'!P15)/'Versión A_Reverso'!$F$23))</f>
        <v/>
      </c>
      <c r="F16" s="82" t="str">
        <f>IF('Versión A_Anverso'!B15="","",'Versión A_Anverso'!AC15)</f>
        <v/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/>
      </c>
      <c r="C17" s="236"/>
      <c r="D17" s="70" t="str">
        <f>IF('Versión A_Anverso'!D16="","",'Versión A_Anverso'!D16)</f>
        <v/>
      </c>
      <c r="E17" s="66" t="str">
        <f>IF('Versión A_Anverso'!B16="","",(('Versión A_Anverso'!P16)/'Versión A_Reverso'!$F$23))</f>
        <v/>
      </c>
      <c r="F17" s="82" t="str">
        <f>IF('Versión A_Anverso'!B16="","",'Versión A_Anverso'!AC16)</f>
        <v/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/>
      </c>
      <c r="C18" s="236"/>
      <c r="D18" s="70" t="str">
        <f>IF('Versión A_Anverso'!D17="","",'Versión A_Anverso'!D17)</f>
        <v/>
      </c>
      <c r="E18" s="66" t="str">
        <f>IF('Versión A_Anverso'!B17="","",(('Versión A_Anverso'!P17)/'Versión A_Reverso'!$F$23))</f>
        <v/>
      </c>
      <c r="F18" s="82" t="str">
        <f>IF('Versión A_Anverso'!B17="","",'Versión A_Anverso'!AC17)</f>
        <v/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/>
      </c>
      <c r="C19" s="236"/>
      <c r="D19" s="70" t="str">
        <f>IF('Versión A_Anverso'!D18="","",'Versión A_Anverso'!D18)</f>
        <v/>
      </c>
      <c r="E19" s="66" t="str">
        <f>IF('Versión A_Anverso'!B18="","",(('Versión A_Anverso'!P18)/'Versión A_Reverso'!$F$23))</f>
        <v/>
      </c>
      <c r="F19" s="82" t="str">
        <f>IF('Versión A_Anverso'!B18="","",'Versión A_Anverso'!AC18)</f>
        <v/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/>
      </c>
      <c r="C20" s="236"/>
      <c r="D20" s="70" t="str">
        <f>IF('Versión A_Anverso'!D19="","",'Versión A_Anverso'!D19)</f>
        <v/>
      </c>
      <c r="E20" s="66" t="str">
        <f>IF('Versión A_Anverso'!B19="","",(('Versión A_Anverso'!P19)/'Versión A_Reverso'!$F$23))</f>
        <v/>
      </c>
      <c r="F20" s="82" t="str">
        <f>IF('Versión A_Anverso'!B19="","",'Versión A_Anverso'!AC19)</f>
        <v/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/>
      </c>
      <c r="C21" s="236"/>
      <c r="D21" s="70" t="str">
        <f>IF('Versión A_Anverso'!D20="","",'Versión A_Anverso'!D20)</f>
        <v/>
      </c>
      <c r="E21" s="66" t="str">
        <f>IF('Versión A_Anverso'!B20="","",(('Versión A_Anverso'!P20)/'Versión A_Reverso'!$F$23))</f>
        <v/>
      </c>
      <c r="F21" s="82" t="str">
        <f>IF('Versión A_Anverso'!B20="","",'Versión A_Anverso'!AC20)</f>
        <v/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/>
      </c>
      <c r="C22" s="236"/>
      <c r="D22" s="70" t="str">
        <f>IF('Versión A_Anverso'!D21="","",'Versión A_Anverso'!D21)</f>
        <v/>
      </c>
      <c r="E22" s="66" t="str">
        <f>IF('Versión A_Anverso'!B21="","",(('Versión A_Anverso'!P21)/'Versión A_Reverso'!$F$23))</f>
        <v/>
      </c>
      <c r="F22" s="82" t="str">
        <f>IF('Versión A_Anverso'!B21="","",'Versión A_Anverso'!AC21)</f>
        <v/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/>
      </c>
      <c r="C23" s="236"/>
      <c r="D23" s="70" t="str">
        <f>IF('Versión A_Anverso'!D22="","",'Versión A_Anverso'!D22)</f>
        <v/>
      </c>
      <c r="E23" s="66" t="str">
        <f>IF('Versión A_Anverso'!B22="","",(('Versión A_Anverso'!P22)/'Versión A_Reverso'!$F$23))</f>
        <v/>
      </c>
      <c r="F23" s="82" t="str">
        <f>IF('Versión A_Anverso'!B22="","",'Versión A_Anverso'!AC22)</f>
        <v/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/>
      </c>
      <c r="C24" s="236"/>
      <c r="D24" s="70" t="str">
        <f>IF('Versión A_Anverso'!D23="","",'Versión A_Anverso'!D23)</f>
        <v/>
      </c>
      <c r="E24" s="66" t="str">
        <f>IF('Versión A_Anverso'!B23="","",(('Versión A_Anverso'!P23)/'Versión A_Reverso'!$F$23))</f>
        <v/>
      </c>
      <c r="F24" s="82" t="str">
        <f>IF('Versión A_Anverso'!B23="","",'Versión A_Anverso'!AC23)</f>
        <v/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/>
      </c>
      <c r="C25" s="236"/>
      <c r="D25" s="70" t="str">
        <f>IF('Versión A_Anverso'!D24="","",'Versión A_Anverso'!D24)</f>
        <v/>
      </c>
      <c r="E25" s="66" t="str">
        <f>IF('Versión A_Anverso'!B24="","",(('Versión A_Anverso'!P24)/'Versión A_Reverso'!$F$23))</f>
        <v/>
      </c>
      <c r="F25" s="82" t="str">
        <f>IF('Versión A_Anverso'!B24="","",'Versión A_Anverso'!AC24)</f>
        <v/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/>
      </c>
      <c r="C26" s="236"/>
      <c r="D26" s="70" t="str">
        <f>IF('Versión A_Anverso'!D25="","",'Versión A_Anverso'!D25)</f>
        <v/>
      </c>
      <c r="E26" s="66" t="str">
        <f>IF('Versión A_Anverso'!B25="","",(('Versión A_Anverso'!P25)/'Versión A_Reverso'!$F$23))</f>
        <v/>
      </c>
      <c r="F26" s="82" t="str">
        <f>IF('Versión A_Anverso'!B25="","",'Versión A_Anverso'!AC25)</f>
        <v/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/>
      </c>
      <c r="C27" s="236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/>
      </c>
      <c r="C28" s="236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/>
      </c>
      <c r="C29" s="236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/>
      </c>
      <c r="C30" s="236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/>
      </c>
      <c r="C31" s="236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2021-09-06T19:41:27Z</dcterms:modified>
</cp:coreProperties>
</file>