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"/>
    </mc:Choice>
  </mc:AlternateContent>
  <xr:revisionPtr revIDLastSave="0" documentId="13_ncr:1_{74C91C95-6D43-490D-A443-860959DA9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<sst xmlns="http://schemas.openxmlformats.org/spreadsheetml/2006/main" count="220" uniqueCount="182">
  <si>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</si>
  <si>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</si>
  <si>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</si>
  <si>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</si>
  <si>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</si>
  <si>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</si>
  <si>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</si>
  <si>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</si>
  <si>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</si>
  <si>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</si>
  <si>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</si>
  <si>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</si>
  <si>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</si>
  <si>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</si>
  <si>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</si>
  <si>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</si>
  <si>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</si>
  <si>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</si>
  <si>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</si>
  <si>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</si>
  <si>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</si>
  <si>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</si>
  <si>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</si>
  <si>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</si>
  <si>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</si>
  <si>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</si>
  <si>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</si>
  <si>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</si>
  <si>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</si>
  <si>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</si>
  <si>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</si>
  <si>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</si>
  <si>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</si>
  <si>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</si>
  <si>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</si>
  <si>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</si>
  <si>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</si>
  <si>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</si>
  <si>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</si>
  <si>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</si>
  <si>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</si>
  <si>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</si>
  <si>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</si>
  <si>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</si>
  <si>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</si>
  <si>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</si>
  <si>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</si>
  <si>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</si>
  <si>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</si>
  <si>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</si>
  <si>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</si>
  <si>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</si>
  <si>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</si>
  <si>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</si>
  <si>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</si>
  <si>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</si>
  <si>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</si>
  <si>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</si>
  <si>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</si>
  <si>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</si>
  <si>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</si>
  <si>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</si>
  <si>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</si>
  <si>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</si>
  <si>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</si>
  <si>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</si>
  <si>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</si>
  <si>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</si>
  <si>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</si>
  <si>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</si>
  <si>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</si>
  <si>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</si>
  <si>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</si>
  <si>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</si>
  <si>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</si>
  <si>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</si>
  <si>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</si>
  <si>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</si>
  <si>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</si>
  <si>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</si>
  <si>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</si>
  <si>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</si>
  <si>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</si>
  <si>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</si>
  <si>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</si>
  <si>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</si>
  <si>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</si>
  <si>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</si>
  <si>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</si>
  <si>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</si>
  <si>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</si>
  <si>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</si>
  <si>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</si>
  <si>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</si>
  <si>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</si>
  <si>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</si>
  <si>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</si>
  <si>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</si>
  <si>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</si>
  <si>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</si>
  <si>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</si>
  <si>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</si>
  <si>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</si>
  <si>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</si>
  <si>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</si>
  <si>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</si>
  <si>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</si>
  <si>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</si>
  <si>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</si>
  <si>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</si>
  <si>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</si>
  <si>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</si>
  <si>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</si>
  <si>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</si>
  <si>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</si>
  <si>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</si>
  <si>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</si>
  <si>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</si>
  <si>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</si>
  <si>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</si>
  <si>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</si>
  <si>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</si>
  <si>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</si>
  <si>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</si>
  <si>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</si>
  <si>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</si>
  <si>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</si>
  <si>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</si>
  <si>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</si>
  <si>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</si>
  <si>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</si>
  <si>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</si>
  <si>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</si>
  <si>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</si>
  <si>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</si>
  <si>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</si>
  <si>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</si>
  <si>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</si>
  <si>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</si>
  <si>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</si>
  <si>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</si>
  <si>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</si>
  <si>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</si>
  <si>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</si>
  <si>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</si>
  <si>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</si>
  <si>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</si>
  <si>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</si>
  <si>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</si>
  <si>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</si>
  <si>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</si>
  <si>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</si>
  <si>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</si>
  <si>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</si>
  <si>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</si>
  <si>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</si>
  <si>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</si>
  <si>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</si>
  <si>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</si>
  <si>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</si>
  <si>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</si>
  <si>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B</t>
  </si>
  <si>
    <t>ANTONIO SANCHEZ * ARIADNA IZTZEL</t>
  </si>
  <si>
    <t>AQUINO GONZALEZ * XOCHITL HATZIRY</t>
  </si>
  <si>
    <t>BORGES HERNANDEZ * JORGE LUIS</t>
  </si>
  <si>
    <t>FILOBELLO MERINO * XALLY ALEJANDRA</t>
  </si>
  <si>
    <t>FLORES GARCIA * KARLA LIZETH</t>
  </si>
  <si>
    <t>GUTIERREZ VELAZQUEZ * ANA ALEXANDRA</t>
  </si>
  <si>
    <t>HERNANDEZ GONZALEZ * ERANDI YAMILETH</t>
  </si>
  <si>
    <t>HERNANDEZ PALESTINO * EMILIANO</t>
  </si>
  <si>
    <t>LUNA ANASTASIO * DANIEL ALFONSO</t>
  </si>
  <si>
    <t>LUNA ANASTASIO * NAHUM ENRIQUE</t>
  </si>
  <si>
    <t>MARTINEZ GARCIA * DIEGO AMIR</t>
  </si>
  <si>
    <t>MARTINEZ HERRERA * SAMANTHA</t>
  </si>
  <si>
    <t>MEDINA GRACIANO * LUNA AZENET</t>
  </si>
  <si>
    <t>MORALES NAVARRO * LUIS ANTONIO</t>
  </si>
  <si>
    <t>SILVA ZAVALETA * GABRIELA</t>
  </si>
  <si>
    <t>TENORIO MORALES * ANNETTE MICHELLE</t>
  </si>
  <si>
    <t>TRUJILLO GARCIA * DANIELA ARIDAI</t>
  </si>
  <si>
    <t>WASHINGTON GARCIA * ERIKA LITZAJALLA</t>
  </si>
  <si>
    <t>LIBREROS RODRIGUEZ * HECTOR LEONEL</t>
  </si>
  <si>
    <t>PIEDRA VIVEROS * FELIX ALEXIS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</si>
</sst>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B22" sqref="B22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3</v>
      </c>
      <c r="AE2" s="35" t="s">
        <v>161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159</v>
      </c>
      <c r="AC4" s="137"/>
      <c r="AD4" s="135" t="s">
        <v>160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155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165</v>
      </c>
      <c r="C14" s="116" t="s">
        <v>154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166</v>
      </c>
      <c r="C15" s="116" t="s">
        <v>154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167</v>
      </c>
      <c r="C16" s="116" t="s">
        <v>154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168</v>
      </c>
      <c r="C17" s="116" t="s">
        <v>154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169</v>
      </c>
      <c r="C18" s="116" t="s">
        <v>155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180</v>
      </c>
      <c r="C19" s="116" t="s">
        <v>155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170</v>
      </c>
      <c r="C20" s="116" t="s">
        <v>155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171</v>
      </c>
      <c r="C21" s="116" t="s">
        <v>155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172</v>
      </c>
      <c r="C22" s="116" t="s">
        <v>155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173</v>
      </c>
      <c r="C23" s="116" t="s">
        <v>154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174</v>
      </c>
      <c r="C24" s="116" t="s">
        <v>154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175</v>
      </c>
      <c r="C25" s="116" t="s">
        <v>155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181</v>
      </c>
      <c r="C26" s="116" t="s">
        <v>155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>IF(B26="","",COUNTIF(F26:O26,"."))</f>
        <v>0</v>
      </c>
      <c r="Q26" s="55">
        <f>IF(B26="","",COUNTIF(F26:O26,"/"))</f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>IF(B26="","",COUNTIF( R26:AA26,"&gt;0"))</f>
        <v>0</v>
      </c>
      <c r="AC26" s="81">
        <f>IF(B26="","",SUM(R26:AA26))</f>
        <v>0</v>
      </c>
      <c r="AD26" s="61" t="str">
        <f>IF(B26="","",IF(AF26&lt;&gt;0,AF26,(IF(AC26=0,"",IF(AC26&lt;50,5,TRUNC((AC26/10),1))))))</f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176</v>
      </c>
      <c r="C27" s="116" t="s">
        <v>154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>IF(B27="","",COUNTIF(F27:O27,"."))</f>
        <v>0</v>
      </c>
      <c r="Q27" s="55">
        <f>IF(B27="","",COUNTIF(F27:O27,"/"))</f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>IF(B27="","",COUNTIF( R27:AA27,"&gt;0"))</f>
        <v>0</v>
      </c>
      <c r="AC27" s="81">
        <f>IF(B27="","",SUM(R27:AA27))</f>
        <v>0</v>
      </c>
      <c r="AD27" s="61" t="str">
        <f>IF(B27="","",IF(AF27&lt;&gt;0,AF27,(IF(AC27=0,"",IF(AC27&lt;50,5,TRUNC((AC27/10),1))))))</f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177</v>
      </c>
      <c r="C28" s="116" t="s">
        <v>154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>IF(B28="","",COUNTIF(F28:O28,"."))</f>
        <v>0</v>
      </c>
      <c r="Q28" s="55">
        <f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>IF(B28="","",COUNTIF( R28:AA28,"&gt;0"))</f>
        <v>0</v>
      </c>
      <c r="AC28" s="81">
        <f>IF(B28="","",SUM(R28:AA28))</f>
        <v>0</v>
      </c>
      <c r="AD28" s="61" t="str">
        <f>IF(B28="","",IF(AF28&lt;&gt;0,AF28,(IF(AC28=0,"",IF(AC28&lt;50,5,TRUNC((AC28/10),1))))))</f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178</v>
      </c>
      <c r="C29" s="116" t="s">
        <v>154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>IF(B29="","",COUNTIF(F29:O29,"."))</f>
        <v>0</v>
      </c>
      <c r="Q29" s="55">
        <f>IF(B29="","",COUNTIF(F29:O29,"/"))</f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>IF(B29="","",COUNTIF( R29:AA29,"&gt;0"))</f>
        <v>0</v>
      </c>
      <c r="AC29" s="81">
        <f>IF(B29="","",SUM(R29:AA29))</f>
        <v>0</v>
      </c>
      <c r="AD29" s="61" t="str">
        <f>IF(B29="","",IF(AF29&lt;&gt;0,AF29,(IF(AC29=0,"",IF(AC29&lt;50,5,TRUNC((AC29/10),1))))))</f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179</v>
      </c>
      <c r="C30" s="116" t="s">
        <v>154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>IF(B30="","",COUNTIF(F30:O30,"."))</f>
        <v>0</v>
      </c>
      <c r="Q30" s="55">
        <f>IF(B30="","",COUNTIF(F30:O30,"/"))</f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>IF(B30="","",COUNTIF( R30:AA30,"&gt;0"))</f>
        <v>0</v>
      </c>
      <c r="AC30" s="81">
        <f>IF(B30="","",SUM(R30:AA30))</f>
        <v>0</v>
      </c>
      <c r="AD30" s="61" t="str">
        <f>IF(B30="","",IF(AF30&lt;&gt;0,AF30,(IF(AC30=0,"",IF(AC30&lt;50,5,TRUNC((AC30/10),1))))))</f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ref="P31:P36" si="6">IF(B31="","",COUNTIF(F31:O31,"."))</f>
        <v/>
      </c>
      <c r="Q31" s="55" t="str">
        <f t="shared" ref="Q31:Q36" si="7">IF(B31="","",COUNTIF(F31:O31,"/"))</f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8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3</v>
      </c>
      <c r="AB2" s="42" t="str">
        <f>'Versión A_Anverso'!AE2</f>
        <v>B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8</v>
      </c>
      <c r="AA8" s="47">
        <f>'Versión A_Anverso'!D50</f>
        <v>12</v>
      </c>
      <c r="AB8" s="47">
        <f>COUNTIF('Versión A_Anverso'!B11:B45,"&lt;&gt;"&amp;"")</f>
        <v>20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8</v>
      </c>
      <c r="AA9" s="48">
        <f t="shared" si="0"/>
        <v>12</v>
      </c>
      <c r="AB9" s="48">
        <f>AB8-AB10-AB13</f>
        <v>20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8</v>
      </c>
      <c r="AA11" s="48">
        <f t="shared" si="1"/>
        <v>12</v>
      </c>
      <c r="AB11" s="48">
        <f>AB9-AB12-AB14</f>
        <v>20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3  -  B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ANTONIO SANCHEZ * ARIADNA IZTZEL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AQUINO GONZALEZ * XOCHITL HATZIRY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BORGES HERNANDEZ * JORGE LUIS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FILOBELLO MERINO * XALLY ALEJANDRA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FLORES GARCIA * KARLA LIZETH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GUTIERREZ VELAZQUEZ * ANA ALEXANDRA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HERNANDEZ GONZALEZ * ERANDI YAMILETH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HERNANDEZ PALESTINO * EMILIANO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LIBREROS RODRIGUEZ * HECTOR LEONEL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LUNA ANASTASIO * DANIEL ALFONSO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LUNA ANASTASIO * NAHUM ENRIQUE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MARTINEZ GARCIA * DIEGO AMIR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MARTINEZ HERRERA * SAMANTHA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MEDINA GRACIANO * LUNA AZENET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MORALES NAVARRO * LUIS ANTONIO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PIEDRA VIVEROS * FELIX ALEXIS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SILVA ZAVALETA * GABRIELA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TENORIO MORALES * ANNETTE MICHELLE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TRUJILLO GARCIA * DANIELA ARIDAI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WASHINGTON GARCIA * ERIKA LITZAJALLA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2021-09-10T17:42:39Z</dcterms:modified>
</cp:coreProperties>
</file>